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<sst xmlns="http://schemas.openxmlformats.org/spreadsheetml/2006/main" count="92" uniqueCount="60">
  <si>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</si>
  <si>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</si>
  <si>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</si>
  <si>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</si>
  <si>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</si>
  <si>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</si>
  <si>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</si>
  <si>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</si>
  <si>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</si>
  <si>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</si>
  <si>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</si>
  <si>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</si>
  <si>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</si>
  <si>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</si>
  <si>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</si>
  <si>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</si>
  <si>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</si>
  <si>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</si>
  <si>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</si>
  <si>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</si>
  <si>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</si>
  <si>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</si>
  <si>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</si>
  <si>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</si>
  <si>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</si>
  <si>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</si>
  <si>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</si>
  <si>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</si>
  <si>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</si>
  <si>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</si>
  <si>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</si>
  <si>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</si>
  <si>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</si>
  <si>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</si>
  <si>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</si>
  <si>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</si>
  <si>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</si>
  <si>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</si>
  <si>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</si>
  <si>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</si>
  <si>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</si>
  <si>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</si>
  <si>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</si>
  <si>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</si>
  <si>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</si>
  <si>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</si>
  <si>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</si>
  <si>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</si>
  <si>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</si>
  <si>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</si>
  <si>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</si>
  <si>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</si>
  <si>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</si>
  <si>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</si>
  <si>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</si>
  <si>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Коэффициенты</t>
  </si>
  <si>
    <t>11 июля 2012 года</t>
  </si>
  <si>
    <t>Раскрываемая информация за июнь 2012 года</t>
  </si>
  <si>
    <t>Объем фактической покупки электрической энергии</t>
  </si>
  <si>
    <t>Объем фактического пикового потребления мощности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</si>
</sst>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3"/>
    </xf>
    <xf numFmtId="0" fontId="2" fillId="0" borderId="10" xfId="0" applyNumberFormat="1" applyFont="1" applyBorder="1" applyAlignment="1">
      <alignment vertical="top" wrapText="1"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11" xfId="0" applyNumberForma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center" vertical="center"/>
    </xf>
    <xf numFmtId="166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1">
      <selection activeCell="A56" sqref="A56"/>
    </sheetView>
  </sheetViews>
  <sheetFormatPr defaultColWidth="9.00390625" defaultRowHeight="12.75"/>
  <cols>
    <col min="1" max="1" width="59.375" style="0" customWidth="1"/>
    <col min="2" max="2" width="11.625" style="24" customWidth="1"/>
    <col min="3" max="3" width="9.125" style="24" customWidth="1"/>
    <col min="4" max="4" width="13.75390625" style="24" customWidth="1"/>
    <col min="6" max="6" width="10.125" style="0" bestFit="1" customWidth="1"/>
  </cols>
  <sheetData>
    <row r="1" spans="2:4" ht="12.75">
      <c r="B1" s="13" t="s">
        <v>40</v>
      </c>
      <c r="C1" s="13"/>
      <c r="D1" s="13"/>
    </row>
    <row r="2" spans="2:4" ht="12.75">
      <c r="B2" s="13" t="s">
        <v>35</v>
      </c>
      <c r="C2" s="13"/>
      <c r="D2" s="13"/>
    </row>
    <row r="3" spans="2:4" ht="21" customHeight="1">
      <c r="B3" s="13" t="s">
        <v>38</v>
      </c>
      <c r="C3" s="13"/>
      <c r="D3" s="13"/>
    </row>
    <row r="4" spans="2:4" ht="7.5" customHeight="1">
      <c r="B4" s="14"/>
      <c r="C4" s="14"/>
      <c r="D4" s="14"/>
    </row>
    <row r="5" spans="2:4" ht="12.75">
      <c r="B5" s="13" t="s">
        <v>56</v>
      </c>
      <c r="C5" s="13"/>
      <c r="D5" s="13"/>
    </row>
    <row r="7" spans="1:4" ht="12.75">
      <c r="A7" s="12" t="s">
        <v>57</v>
      </c>
      <c r="B7" s="12"/>
      <c r="C7" s="12"/>
      <c r="D7" s="12"/>
    </row>
    <row r="9" spans="1:4" s="1" customFormat="1" ht="25.5">
      <c r="A9" s="2" t="s">
        <v>0</v>
      </c>
      <c r="B9" s="15" t="s">
        <v>1</v>
      </c>
      <c r="C9" s="15" t="s">
        <v>2</v>
      </c>
      <c r="D9" s="16" t="s">
        <v>5</v>
      </c>
    </row>
    <row r="10" spans="1:4" ht="12.75">
      <c r="A10" s="3" t="s">
        <v>58</v>
      </c>
      <c r="B10" s="11">
        <v>33314.068</v>
      </c>
      <c r="C10" s="17" t="s">
        <v>4</v>
      </c>
      <c r="D10" s="18"/>
    </row>
    <row r="11" spans="1:4" ht="12.75">
      <c r="A11" s="7" t="s">
        <v>59</v>
      </c>
      <c r="B11" s="11">
        <v>57.043</v>
      </c>
      <c r="C11" s="17" t="s">
        <v>3</v>
      </c>
      <c r="D11" s="17" t="s">
        <v>41</v>
      </c>
    </row>
    <row r="12" spans="1:4" ht="12.75">
      <c r="A12" s="5"/>
      <c r="B12" s="11"/>
      <c r="C12" s="17"/>
      <c r="D12" s="18"/>
    </row>
    <row r="13" spans="1:4" ht="76.5">
      <c r="A13" s="3" t="s">
        <v>36</v>
      </c>
      <c r="B13" s="11">
        <v>17050</v>
      </c>
      <c r="C13" s="17" t="s">
        <v>4</v>
      </c>
      <c r="D13" s="17" t="s">
        <v>22</v>
      </c>
    </row>
    <row r="14" spans="1:4" ht="38.25">
      <c r="A14" s="3" t="s">
        <v>27</v>
      </c>
      <c r="B14" s="11">
        <f>B15+B23+B24+B25+B26</f>
        <v>595.9</v>
      </c>
      <c r="C14" s="17"/>
      <c r="D14" s="17"/>
    </row>
    <row r="15" spans="1:4" ht="12.75">
      <c r="A15" s="5" t="s">
        <v>28</v>
      </c>
      <c r="B15" s="11">
        <f>SUM(B17:B19,B21:B22)</f>
        <v>226.22</v>
      </c>
      <c r="C15" s="17" t="s">
        <v>4</v>
      </c>
      <c r="D15" s="17" t="s">
        <v>7</v>
      </c>
    </row>
    <row r="16" spans="1:4" ht="12.75">
      <c r="A16" s="6" t="s">
        <v>19</v>
      </c>
      <c r="B16" s="11"/>
      <c r="C16" s="17"/>
      <c r="D16" s="17"/>
    </row>
    <row r="17" spans="1:6" ht="12.75">
      <c r="A17" s="8" t="s">
        <v>51</v>
      </c>
      <c r="B17" s="11">
        <v>22.034</v>
      </c>
      <c r="C17" s="17" t="s">
        <v>4</v>
      </c>
      <c r="D17" s="17"/>
      <c r="F17" s="10"/>
    </row>
    <row r="18" spans="1:6" ht="12.75">
      <c r="A18" s="8" t="s">
        <v>52</v>
      </c>
      <c r="B18" s="11">
        <v>7.451</v>
      </c>
      <c r="C18" s="17" t="s">
        <v>4</v>
      </c>
      <c r="D18" s="17"/>
      <c r="F18" s="10"/>
    </row>
    <row r="19" spans="1:4" ht="12.75">
      <c r="A19" s="8" t="s">
        <v>53</v>
      </c>
      <c r="B19" s="11">
        <v>15.135</v>
      </c>
      <c r="C19" s="17" t="s">
        <v>4</v>
      </c>
      <c r="D19" s="17"/>
    </row>
    <row r="20" spans="1:4" ht="12.75">
      <c r="A20" s="6" t="s">
        <v>20</v>
      </c>
      <c r="B20" s="11"/>
      <c r="C20" s="17"/>
      <c r="D20" s="17"/>
    </row>
    <row r="21" spans="1:4" ht="12.75">
      <c r="A21" s="8" t="s">
        <v>51</v>
      </c>
      <c r="B21" s="11">
        <v>181.6</v>
      </c>
      <c r="C21" s="17" t="s">
        <v>4</v>
      </c>
      <c r="D21" s="17"/>
    </row>
    <row r="22" spans="1:4" ht="12.75">
      <c r="A22" s="8" t="s">
        <v>54</v>
      </c>
      <c r="B22" s="11">
        <v>0</v>
      </c>
      <c r="C22" s="17" t="s">
        <v>4</v>
      </c>
      <c r="D22" s="17"/>
    </row>
    <row r="23" spans="1:4" ht="12.75">
      <c r="A23" s="5" t="s">
        <v>45</v>
      </c>
      <c r="B23" s="11">
        <v>0</v>
      </c>
      <c r="C23" s="17" t="s">
        <v>4</v>
      </c>
      <c r="D23" s="17" t="s">
        <v>8</v>
      </c>
    </row>
    <row r="24" spans="1:4" ht="12.75">
      <c r="A24" s="5" t="s">
        <v>44</v>
      </c>
      <c r="B24" s="11">
        <v>107.887</v>
      </c>
      <c r="C24" s="17" t="s">
        <v>4</v>
      </c>
      <c r="D24" s="17" t="s">
        <v>9</v>
      </c>
    </row>
    <row r="25" spans="1:4" ht="12.75">
      <c r="A25" s="5" t="s">
        <v>42</v>
      </c>
      <c r="B25" s="11">
        <v>0</v>
      </c>
      <c r="C25" s="17" t="s">
        <v>4</v>
      </c>
      <c r="D25" s="17" t="s">
        <v>10</v>
      </c>
    </row>
    <row r="26" spans="1:4" ht="12.75">
      <c r="A26" s="5" t="s">
        <v>43</v>
      </c>
      <c r="B26" s="11">
        <v>261.793</v>
      </c>
      <c r="C26" s="17" t="s">
        <v>4</v>
      </c>
      <c r="D26" s="17" t="s">
        <v>6</v>
      </c>
    </row>
    <row r="27" spans="1:4" ht="12.75">
      <c r="A27" s="3"/>
      <c r="B27" s="17"/>
      <c r="C27" s="17"/>
      <c r="D27" s="17"/>
    </row>
    <row r="28" spans="1:4" ht="76.5">
      <c r="A28" s="3" t="s">
        <v>37</v>
      </c>
      <c r="B28" s="11">
        <v>39.047</v>
      </c>
      <c r="C28" s="17" t="s">
        <v>3</v>
      </c>
      <c r="D28" s="17" t="s">
        <v>21</v>
      </c>
    </row>
    <row r="29" spans="1:4" ht="38.25">
      <c r="A29" s="3" t="s">
        <v>18</v>
      </c>
      <c r="B29" s="11">
        <f>B30+B38+B39+B40+B41</f>
        <v>0.659</v>
      </c>
      <c r="C29" s="17" t="s">
        <v>3</v>
      </c>
      <c r="D29" s="17"/>
    </row>
    <row r="30" spans="1:4" ht="12.75">
      <c r="A30" s="5" t="s">
        <v>46</v>
      </c>
      <c r="B30" s="11">
        <f>B32+B33+B34+B36+B37</f>
        <v>0.109</v>
      </c>
      <c r="C30" s="17" t="s">
        <v>3</v>
      </c>
      <c r="D30" s="17" t="s">
        <v>11</v>
      </c>
    </row>
    <row r="31" spans="1:4" ht="12.75">
      <c r="A31" s="6" t="s">
        <v>19</v>
      </c>
      <c r="B31" s="11"/>
      <c r="C31" s="17"/>
      <c r="D31" s="17" t="s">
        <v>55</v>
      </c>
    </row>
    <row r="32" spans="1:6" ht="12.75">
      <c r="A32" s="8" t="s">
        <v>51</v>
      </c>
      <c r="B32" s="11">
        <f>ROUND(B17*D32,3)</f>
        <v>0</v>
      </c>
      <c r="C32" s="17" t="s">
        <v>4</v>
      </c>
      <c r="D32" s="19">
        <v>3.21320002343164E-06</v>
      </c>
      <c r="F32" s="10"/>
    </row>
    <row r="33" spans="1:6" ht="12.75">
      <c r="A33" s="8" t="s">
        <v>52</v>
      </c>
      <c r="B33" s="11">
        <f>ROUND(B18*D33,3)</f>
        <v>0.091</v>
      </c>
      <c r="C33" s="17" t="s">
        <v>4</v>
      </c>
      <c r="D33" s="19">
        <v>0.012150839473223</v>
      </c>
      <c r="F33" s="10"/>
    </row>
    <row r="34" spans="1:6" ht="12.75">
      <c r="A34" s="8" t="s">
        <v>53</v>
      </c>
      <c r="B34" s="11">
        <f>ROUND(B19*D34,3)</f>
        <v>0.017</v>
      </c>
      <c r="C34" s="17" t="s">
        <v>4</v>
      </c>
      <c r="D34" s="19">
        <v>0.00110725636961291</v>
      </c>
      <c r="F34" s="10"/>
    </row>
    <row r="35" spans="1:4" ht="12.75">
      <c r="A35" s="6" t="s">
        <v>20</v>
      </c>
      <c r="B35" s="11"/>
      <c r="C35" s="17"/>
      <c r="D35" s="17"/>
    </row>
    <row r="36" spans="1:6" ht="12.75">
      <c r="A36" s="8" t="s">
        <v>51</v>
      </c>
      <c r="B36" s="11">
        <f>ROUND(B21*D36,3)</f>
        <v>0.001</v>
      </c>
      <c r="C36" s="17" t="s">
        <v>4</v>
      </c>
      <c r="D36" s="19">
        <v>3.21320002343164E-06</v>
      </c>
      <c r="F36" s="10"/>
    </row>
    <row r="37" spans="1:6" ht="12.75">
      <c r="A37" s="8" t="s">
        <v>54</v>
      </c>
      <c r="B37" s="11">
        <f>ROUND(B22*D37,3)</f>
        <v>0</v>
      </c>
      <c r="C37" s="17" t="s">
        <v>4</v>
      </c>
      <c r="D37" s="19">
        <v>0.00328679466242985</v>
      </c>
      <c r="F37" s="10"/>
    </row>
    <row r="38" spans="1:4" ht="12.75">
      <c r="A38" s="5" t="s">
        <v>47</v>
      </c>
      <c r="B38" s="11">
        <v>0</v>
      </c>
      <c r="C38" s="17" t="s">
        <v>3</v>
      </c>
      <c r="D38" s="17" t="s">
        <v>12</v>
      </c>
    </row>
    <row r="39" spans="1:4" ht="12.75">
      <c r="A39" s="5" t="s">
        <v>48</v>
      </c>
      <c r="B39" s="11">
        <v>0.183</v>
      </c>
      <c r="C39" s="17" t="s">
        <v>3</v>
      </c>
      <c r="D39" s="17" t="s">
        <v>13</v>
      </c>
    </row>
    <row r="40" spans="1:4" ht="12.75">
      <c r="A40" s="5" t="s">
        <v>49</v>
      </c>
      <c r="B40" s="11">
        <v>0</v>
      </c>
      <c r="C40" s="17" t="s">
        <v>3</v>
      </c>
      <c r="D40" s="17" t="s">
        <v>14</v>
      </c>
    </row>
    <row r="41" spans="1:4" ht="12.75">
      <c r="A41" s="5" t="s">
        <v>50</v>
      </c>
      <c r="B41" s="11">
        <v>0.367</v>
      </c>
      <c r="C41" s="17" t="s">
        <v>3</v>
      </c>
      <c r="D41" s="17" t="s">
        <v>15</v>
      </c>
    </row>
    <row r="42" spans="1:4" ht="12.75">
      <c r="A42" s="4"/>
      <c r="B42" s="17"/>
      <c r="C42" s="17"/>
      <c r="D42" s="17"/>
    </row>
    <row r="43" spans="1:4" ht="72" customHeight="1">
      <c r="A43" s="3" t="s">
        <v>16</v>
      </c>
      <c r="B43" s="20">
        <f>ROUND((B11-B30-B38-B39-B40-B41-B28)/(B10-B15-B23-B24-B25-B26-B13),10)</f>
        <v>0.001106511</v>
      </c>
      <c r="C43" s="21"/>
      <c r="D43" s="22"/>
    </row>
    <row r="44" spans="1:4" ht="12.75">
      <c r="A44" s="4"/>
      <c r="B44" s="17"/>
      <c r="C44" s="17"/>
      <c r="D44" s="17"/>
    </row>
    <row r="45" spans="1:4" ht="25.5">
      <c r="A45" s="3" t="s">
        <v>24</v>
      </c>
      <c r="B45" s="23">
        <v>761.96</v>
      </c>
      <c r="C45" s="17" t="s">
        <v>23</v>
      </c>
      <c r="D45" s="17"/>
    </row>
    <row r="46" spans="1:4" ht="25.5">
      <c r="A46" s="3" t="s">
        <v>25</v>
      </c>
      <c r="B46" s="23">
        <v>161832.44</v>
      </c>
      <c r="C46" s="17" t="s">
        <v>26</v>
      </c>
      <c r="D46" s="17"/>
    </row>
    <row r="47" spans="1:4" ht="51">
      <c r="A47" s="9" t="s">
        <v>17</v>
      </c>
      <c r="B47" s="18">
        <f>ROUND(B45+B46*B43,2)</f>
        <v>941.03</v>
      </c>
      <c r="C47" s="18" t="s">
        <v>23</v>
      </c>
      <c r="D47" s="17"/>
    </row>
    <row r="48" spans="1:4" ht="12.75">
      <c r="A48" s="4"/>
      <c r="B48" s="17"/>
      <c r="C48" s="17"/>
      <c r="D48" s="17"/>
    </row>
    <row r="52" ht="12.75">
      <c r="A52" t="s">
        <v>39</v>
      </c>
    </row>
    <row r="54" spans="1:3" ht="12.75">
      <c r="A54" t="s">
        <v>31</v>
      </c>
      <c r="C54" s="24" t="s">
        <v>32</v>
      </c>
    </row>
    <row r="56" spans="1:3" ht="12.75">
      <c r="A56" t="s">
        <v>29</v>
      </c>
      <c r="C56" s="24" t="s">
        <v>30</v>
      </c>
    </row>
    <row r="58" spans="1:3" ht="12.75">
      <c r="A58" t="s">
        <v>33</v>
      </c>
      <c r="C58" s="24" t="s">
        <v>34</v>
      </c>
    </row>
  </sheetData>
  <sheetProtection/>
  <mergeCells count="6">
    <mergeCell ref="B43:D43"/>
    <mergeCell ref="A7:D7"/>
    <mergeCell ref="B5:D5"/>
    <mergeCell ref="B1:D1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scale="98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2011-12-26T06:11:44Z</cp:lastPrinted>
  <dcterms:created xsi:type="dcterms:W3CDTF">2011-12-22T01:13:17Z</dcterms:created>
  <dcterms:modified xsi:type="dcterms:W3CDTF">2012-07-11T01:48:11Z</dcterms:modified>
  <cp:category/>
  <cp:version/>
  <cp:contentType/>
  <cp:contentStatus/>
</cp:coreProperties>
</file>