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<sst xmlns="http://schemas.openxmlformats.org/spreadsheetml/2006/main" count="109" uniqueCount="73">
  <si>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</si>
  <si>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</si>
  <si>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</si>
  <si>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</si>
  <si>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</si>
  <si>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</si>
  <si>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</si>
  <si>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</si>
  <si>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</si>
  <si>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</si>
  <si>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</si>
  <si>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</si>
  <si>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</si>
  <si>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</si>
  <si>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</si>
  <si>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</si>
  <si>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</si>
  <si>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</si>
  <si>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</si>
  <si>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</si>
  <si>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</si>
  <si>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</si>
  <si>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</si>
  <si>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</si>
  <si>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</si>
  <si>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</si>
  <si>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</si>
  <si>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</si>
  <si>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</si>
  <si>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</si>
  <si>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</si>
  <si>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</si>
  <si>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</si>
  <si>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</si>
  <si>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</si>
  <si>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</si>
  <si>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</si>
  <si>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</si>
  <si>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</si>
  <si>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</si>
  <si>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</si>
  <si>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</si>
  <si>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</si>
  <si>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</si>
  <si>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</si>
  <si>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</si>
  <si>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</si>
  <si>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</si>
  <si>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</si>
  <si>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</si>
  <si>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</si>
  <si>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</si>
  <si>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</si>
  <si>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</si>
  <si>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</si>
  <si>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</si>
  <si>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</si>
  <si>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</si>
  <si>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</si>
  <si>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</si>
  <si>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</si>
  <si>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</si>
  <si>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</si>
  <si>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</si>
  <si>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</si>
  <si>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</si>
  <si>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</si>
  <si>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</si>
  <si>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</si>
  <si>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</si>
  <si>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</si>
  <si>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январь 2014 года</t>
  </si>
  <si>
    <t>11 февраля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</si>
</sst>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4" xfId="54" applyNumberFormat="1" applyFont="1" applyBorder="1" applyAlignment="1">
      <alignment/>
    </xf>
    <xf numFmtId="164" fontId="0" fillId="30" borderId="10" xfId="54" applyNumberFormat="1" applyFont="1" applyBorder="1" applyAlignment="1">
      <alignment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9">
      <selection activeCell="I33" sqref="I3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1" t="s">
        <v>40</v>
      </c>
      <c r="E1" s="21"/>
      <c r="F1" s="21"/>
    </row>
    <row r="2" spans="4:6" ht="12.75">
      <c r="D2" s="21" t="s">
        <v>35</v>
      </c>
      <c r="E2" s="21"/>
      <c r="F2" s="21"/>
    </row>
    <row r="3" spans="4:6" ht="21" customHeight="1">
      <c r="D3" s="21" t="s">
        <v>38</v>
      </c>
      <c r="E3" s="21"/>
      <c r="F3" s="21"/>
    </row>
    <row r="4" spans="4:6" ht="7.5" customHeight="1">
      <c r="D4" s="4"/>
      <c r="E4" s="4"/>
      <c r="F4" s="4"/>
    </row>
    <row r="5" spans="4:6" ht="12.75">
      <c r="D5" s="21" t="s">
        <v>72</v>
      </c>
      <c r="E5" s="21"/>
      <c r="F5" s="21"/>
    </row>
    <row r="7" spans="1:6" ht="12.75">
      <c r="A7" s="28" t="s">
        <v>71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5" t="s">
        <v>1</v>
      </c>
      <c r="E9" s="5" t="s">
        <v>2</v>
      </c>
      <c r="F9" s="6" t="s">
        <v>5</v>
      </c>
    </row>
    <row r="10" spans="1:6" ht="12.75">
      <c r="A10" s="26" t="s">
        <v>55</v>
      </c>
      <c r="B10" s="26"/>
      <c r="C10" s="26"/>
      <c r="D10" s="17">
        <v>62441.53</v>
      </c>
      <c r="E10" s="7" t="s">
        <v>4</v>
      </c>
      <c r="F10" s="11" t="s">
        <v>57</v>
      </c>
    </row>
    <row r="11" spans="1:6" ht="12.75">
      <c r="A11" s="22" t="s">
        <v>56</v>
      </c>
      <c r="B11" s="22"/>
      <c r="C11" s="22"/>
      <c r="D11" s="16">
        <v>102.257</v>
      </c>
      <c r="E11" s="7" t="s">
        <v>3</v>
      </c>
      <c r="F11" s="7" t="s">
        <v>41</v>
      </c>
    </row>
    <row r="12" spans="1:6" ht="12.75">
      <c r="A12" s="23"/>
      <c r="B12" s="23"/>
      <c r="C12" s="23"/>
      <c r="D12" s="3"/>
      <c r="E12" s="7"/>
      <c r="F12" s="8"/>
    </row>
    <row r="13" spans="1:6" ht="76.5" customHeight="1">
      <c r="A13" s="26" t="s">
        <v>36</v>
      </c>
      <c r="B13" s="26"/>
      <c r="C13" s="26"/>
      <c r="D13" s="14">
        <v>28000</v>
      </c>
      <c r="E13" s="7" t="s">
        <v>4</v>
      </c>
      <c r="F13" s="7" t="s">
        <v>22</v>
      </c>
    </row>
    <row r="14" spans="1:6" ht="38.25" customHeight="1">
      <c r="A14" s="26" t="s">
        <v>27</v>
      </c>
      <c r="B14" s="26"/>
      <c r="C14" s="26"/>
      <c r="D14" s="3">
        <f>D15+D23+D24+D25+D26</f>
        <v>7082.364</v>
      </c>
      <c r="E14" s="7"/>
      <c r="F14" s="7"/>
    </row>
    <row r="15" spans="1:6" ht="12.75">
      <c r="A15" s="27" t="s">
        <v>28</v>
      </c>
      <c r="B15" s="27"/>
      <c r="C15" s="27"/>
      <c r="D15" s="3">
        <v>806.428</v>
      </c>
      <c r="E15" s="7" t="s">
        <v>4</v>
      </c>
      <c r="F15" s="7" t="s">
        <v>7</v>
      </c>
    </row>
    <row r="16" spans="1:6" ht="12.75">
      <c r="A16" s="24" t="s">
        <v>19</v>
      </c>
      <c r="B16" s="24"/>
      <c r="C16" s="24"/>
      <c r="D16" s="3"/>
      <c r="E16" s="7"/>
      <c r="F16" s="7"/>
    </row>
    <row r="17" spans="1:7" ht="12.75">
      <c r="A17" s="25" t="s">
        <v>51</v>
      </c>
      <c r="B17" s="25"/>
      <c r="C17" s="25"/>
      <c r="D17" s="3">
        <v>15.922</v>
      </c>
      <c r="E17" s="7" t="s">
        <v>4</v>
      </c>
      <c r="F17" s="7" t="s">
        <v>58</v>
      </c>
      <c r="G17" s="2"/>
    </row>
    <row r="18" spans="1:7" ht="12.75">
      <c r="A18" s="25" t="s">
        <v>52</v>
      </c>
      <c r="B18" s="25"/>
      <c r="C18" s="25"/>
      <c r="D18" s="3">
        <v>7.48</v>
      </c>
      <c r="E18" s="7" t="s">
        <v>4</v>
      </c>
      <c r="F18" s="7" t="s">
        <v>59</v>
      </c>
      <c r="G18" s="2"/>
    </row>
    <row r="19" spans="1:6" ht="12.75">
      <c r="A19" s="25" t="s">
        <v>53</v>
      </c>
      <c r="B19" s="25"/>
      <c r="C19" s="25"/>
      <c r="D19" s="3">
        <v>4.216</v>
      </c>
      <c r="E19" s="7" t="s">
        <v>4</v>
      </c>
      <c r="F19" s="7" t="s">
        <v>60</v>
      </c>
    </row>
    <row r="20" spans="1:6" ht="12.75">
      <c r="A20" s="24" t="s">
        <v>20</v>
      </c>
      <c r="B20" s="24"/>
      <c r="C20" s="24"/>
      <c r="D20" s="3"/>
      <c r="E20" s="7"/>
      <c r="F20" s="7"/>
    </row>
    <row r="21" spans="1:6" ht="12.75">
      <c r="A21" s="25" t="s">
        <v>51</v>
      </c>
      <c r="B21" s="25"/>
      <c r="C21" s="25"/>
      <c r="D21" s="3">
        <v>389.405</v>
      </c>
      <c r="E21" s="7" t="s">
        <v>4</v>
      </c>
      <c r="F21" s="7" t="s">
        <v>69</v>
      </c>
    </row>
    <row r="22" spans="1:6" ht="12.75">
      <c r="A22" s="25" t="s">
        <v>54</v>
      </c>
      <c r="B22" s="25"/>
      <c r="C22" s="25"/>
      <c r="D22" s="3">
        <v>389.405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>
        <v>5880.089</v>
      </c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215.476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180.371</v>
      </c>
      <c r="E26" s="7" t="s">
        <v>4</v>
      </c>
      <c r="F26" s="7" t="s">
        <v>6</v>
      </c>
    </row>
    <row r="27" spans="1:6" ht="12.75">
      <c r="A27" s="23"/>
      <c r="B27" s="23"/>
      <c r="C27" s="23"/>
      <c r="D27" s="7"/>
      <c r="E27" s="7"/>
      <c r="F27" s="7"/>
    </row>
    <row r="28" spans="1:6" ht="76.5" customHeight="1">
      <c r="A28" s="26" t="s">
        <v>37</v>
      </c>
      <c r="B28" s="26"/>
      <c r="C28" s="26"/>
      <c r="D28" s="14">
        <v>66.05</v>
      </c>
      <c r="E28" s="7" t="s">
        <v>3</v>
      </c>
      <c r="F28" s="7" t="s">
        <v>21</v>
      </c>
    </row>
    <row r="29" spans="1:6" ht="38.25" customHeight="1">
      <c r="A29" s="26" t="s">
        <v>18</v>
      </c>
      <c r="B29" s="26"/>
      <c r="C29" s="26"/>
      <c r="D29" s="3">
        <f>D30+D38+D39+D40+D41</f>
        <v>13.463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1.42</v>
      </c>
      <c r="E30" s="7" t="s">
        <v>3</v>
      </c>
      <c r="F30" s="7" t="s">
        <v>11</v>
      </c>
    </row>
    <row r="31" spans="1:6" ht="12.75">
      <c r="A31" s="24" t="s">
        <v>19</v>
      </c>
      <c r="B31" s="24"/>
      <c r="C31" s="24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0.0071500738</v>
      </c>
      <c r="D33" s="3">
        <v>0.053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0.00105108427</v>
      </c>
      <c r="D34" s="3">
        <v>0.004</v>
      </c>
      <c r="E34" s="7" t="s">
        <v>3</v>
      </c>
      <c r="F34" s="7" t="s">
        <v>64</v>
      </c>
      <c r="G34" s="2"/>
    </row>
    <row r="35" spans="1:6" ht="12.75">
      <c r="A35" s="31" t="s">
        <v>20</v>
      </c>
      <c r="B35" s="32"/>
      <c r="C35" s="33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0.00349914746</v>
      </c>
      <c r="D37" s="3">
        <v>1.363</v>
      </c>
      <c r="E37" s="7" t="s">
        <v>3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>
        <v>11.482</v>
      </c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0.315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0.246</v>
      </c>
      <c r="E41" s="7" t="s">
        <v>3</v>
      </c>
      <c r="F41" s="7" t="s">
        <v>15</v>
      </c>
    </row>
    <row r="42" spans="1:6" ht="12.75">
      <c r="A42" s="23"/>
      <c r="B42" s="23"/>
      <c r="C42" s="23"/>
      <c r="D42" s="7"/>
      <c r="E42" s="7"/>
      <c r="F42" s="7"/>
    </row>
    <row r="43" spans="1:6" ht="72" customHeight="1">
      <c r="A43" s="26" t="s">
        <v>16</v>
      </c>
      <c r="B43" s="26"/>
      <c r="C43" s="26"/>
      <c r="D43" s="18">
        <f>ROUND((D11-D30-D38-D39-D40-D41-D28)/(D10-D15-D23-D24-D25-D26-D13),11)</f>
        <v>0.00083131189</v>
      </c>
      <c r="E43" s="19"/>
      <c r="F43" s="20"/>
    </row>
    <row r="44" spans="1:6" ht="12.75">
      <c r="A44" s="23"/>
      <c r="B44" s="23"/>
      <c r="C44" s="23"/>
      <c r="D44" s="7"/>
      <c r="E44" s="7"/>
      <c r="F44" s="7"/>
    </row>
    <row r="45" spans="1:6" ht="25.5" customHeight="1">
      <c r="A45" s="26" t="s">
        <v>24</v>
      </c>
      <c r="B45" s="26"/>
      <c r="C45" s="26"/>
      <c r="D45" s="9">
        <v>693.93</v>
      </c>
      <c r="E45" s="7" t="s">
        <v>23</v>
      </c>
      <c r="F45" s="7" t="s">
        <v>68</v>
      </c>
    </row>
    <row r="46" spans="1:6" ht="25.5" customHeight="1">
      <c r="A46" s="26" t="s">
        <v>25</v>
      </c>
      <c r="B46" s="26"/>
      <c r="C46" s="26"/>
      <c r="D46" s="9">
        <v>290290.71</v>
      </c>
      <c r="E46" s="7" t="s">
        <v>26</v>
      </c>
      <c r="F46" s="7" t="s">
        <v>67</v>
      </c>
    </row>
    <row r="47" spans="1:6" ht="51" customHeight="1">
      <c r="A47" s="34" t="s">
        <v>17</v>
      </c>
      <c r="B47" s="34"/>
      <c r="C47" s="34"/>
      <c r="D47" s="8">
        <f>ROUND(D45+D46*D43,2)</f>
        <v>935.25</v>
      </c>
      <c r="E47" s="8" t="s">
        <v>23</v>
      </c>
      <c r="F47" s="7"/>
    </row>
    <row r="48" spans="1:6" ht="12.75">
      <c r="A48" s="23"/>
      <c r="B48" s="23"/>
      <c r="C48" s="23"/>
      <c r="D48" s="7"/>
      <c r="E48" s="7"/>
      <c r="F48" s="7"/>
    </row>
    <row r="52" spans="1:3" ht="12.75">
      <c r="A52" s="30" t="s">
        <v>39</v>
      </c>
      <c r="B52" s="30"/>
      <c r="C52" s="30"/>
    </row>
    <row r="54" spans="1:5" ht="12.75">
      <c r="A54" s="30" t="s">
        <v>31</v>
      </c>
      <c r="B54" s="30"/>
      <c r="C54" s="30"/>
      <c r="E54" s="10" t="s">
        <v>32</v>
      </c>
    </row>
    <row r="56" spans="1:5" ht="12.75">
      <c r="A56" s="30" t="s">
        <v>29</v>
      </c>
      <c r="B56" s="30"/>
      <c r="C56" s="30"/>
      <c r="E56" s="10" t="s">
        <v>30</v>
      </c>
    </row>
    <row r="58" spans="1:5" ht="12.75">
      <c r="A58" s="30" t="s">
        <v>33</v>
      </c>
      <c r="B58" s="30"/>
      <c r="C58" s="30"/>
      <c r="E58" s="10" t="s">
        <v>34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27:C27"/>
    <mergeCell ref="A24:C24"/>
    <mergeCell ref="A25:C25"/>
    <mergeCell ref="A26:C26"/>
    <mergeCell ref="A44:C44"/>
    <mergeCell ref="A29:C29"/>
    <mergeCell ref="A30:C30"/>
    <mergeCell ref="A31:C31"/>
    <mergeCell ref="A43:C43"/>
    <mergeCell ref="A23:C23"/>
    <mergeCell ref="A16:C16"/>
    <mergeCell ref="A17:C17"/>
    <mergeCell ref="A18:C18"/>
    <mergeCell ref="A19:C19"/>
    <mergeCell ref="A22:C22"/>
    <mergeCell ref="D1:F1"/>
    <mergeCell ref="D2:F2"/>
    <mergeCell ref="D3:F3"/>
    <mergeCell ref="A7:F7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12:C12"/>
    <mergeCell ref="A13:C13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2013-11-14T00:38:44Z</cp:lastPrinted>
  <dcterms:created xsi:type="dcterms:W3CDTF">2011-12-22T01:13:17Z</dcterms:created>
  <dcterms:modified xsi:type="dcterms:W3CDTF">2014-02-11T03:26:41Z</dcterms:modified>
  <cp:category/>
  <cp:version/>
  <cp:contentType/>
  <cp:contentStatus/>
</cp:coreProperties>
</file>